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 tabRatio="952" firstSheet="1" activeTab="1"/>
  </bookViews>
  <sheets>
    <sheet name="List1" sheetId="1" state="hidden" r:id="rId1"/>
    <sheet name="Technologie" sheetId="2" r:id="rId2"/>
    <sheet name="List2" sheetId="3" state="hidden" r:id="rId3"/>
    <sheet name="List4" sheetId="4" state="hidden" r:id="rId4"/>
    <sheet name="List5" sheetId="5" state="hidden" r:id="rId5"/>
    <sheet name="List6" sheetId="6" state="hidden" r:id="rId6"/>
    <sheet name="List3" sheetId="7" state="hidden" r:id="rId7"/>
  </sheets>
  <definedNames>
    <definedName name="Excel_BuiltIn_Print_Area" localSheetId="1">Technologie!$A$1:$H$14</definedName>
    <definedName name="_xlnm.Print_Area" localSheetId="1">Technologie!$A$1:$I$73</definedName>
  </definedNames>
  <calcPr calcId="171027" iterateCount="1"/>
</workbook>
</file>

<file path=xl/calcChain.xml><?xml version="1.0" encoding="utf-8"?>
<calcChain xmlns="http://schemas.openxmlformats.org/spreadsheetml/2006/main">
  <c r="H70" i="2" l="1"/>
  <c r="H69" i="2"/>
  <c r="H68" i="2"/>
  <c r="H67" i="2"/>
  <c r="H66" i="2"/>
  <c r="H65" i="2"/>
  <c r="H64" i="2"/>
  <c r="H62" i="2"/>
  <c r="H61" i="2"/>
  <c r="H60" i="2"/>
  <c r="H59" i="2"/>
  <c r="H58" i="2"/>
  <c r="H57" i="2"/>
  <c r="H55" i="2"/>
  <c r="H54" i="2"/>
  <c r="H52" i="2"/>
  <c r="H51" i="2"/>
  <c r="H50" i="2"/>
  <c r="H49" i="2"/>
  <c r="H47" i="2"/>
  <c r="H46" i="2"/>
  <c r="H45" i="2"/>
  <c r="H44" i="2"/>
  <c r="H43" i="2"/>
  <c r="H41" i="2"/>
  <c r="H40" i="2"/>
  <c r="H39" i="2"/>
  <c r="H38" i="2"/>
  <c r="H3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6" i="2"/>
  <c r="H63" i="2" l="1"/>
  <c r="H72" i="2" s="1"/>
</calcChain>
</file>

<file path=xl/sharedStrings.xml><?xml version="1.0" encoding="utf-8"?>
<sst xmlns="http://schemas.openxmlformats.org/spreadsheetml/2006/main" count="313" uniqueCount="130">
  <si>
    <t>AKCE :</t>
  </si>
  <si>
    <t>Datové centrum Zeleneč</t>
  </si>
  <si>
    <t>ČÁST:</t>
  </si>
  <si>
    <t>PS 903 Náhradní zdroj</t>
  </si>
  <si>
    <t>PROFESE:</t>
  </si>
  <si>
    <t>PS 903.2 Naftové hospodářství – strojní část</t>
  </si>
  <si>
    <t>INVESTOR:</t>
  </si>
  <si>
    <t>pol.</t>
  </si>
  <si>
    <t>název</t>
  </si>
  <si>
    <t>mj</t>
  </si>
  <si>
    <t>počet</t>
  </si>
  <si>
    <t>jedn. cena</t>
  </si>
  <si>
    <t>celk. cena</t>
  </si>
  <si>
    <t>NAFTOVÉ HOSPODÁŘSTVÍ – I. ETAPA</t>
  </si>
  <si>
    <t>1</t>
  </si>
  <si>
    <t>Ukládací nádrž 10 000 litrů vybavená UN1, UN2 – Dodávka nádrže je součást dodávky kontejneru</t>
  </si>
  <si>
    <t>sada</t>
  </si>
  <si>
    <t>1+1</t>
  </si>
  <si>
    <t>ks</t>
  </si>
  <si>
    <t>2</t>
  </si>
  <si>
    <t>Provozní nádrž DG 1 000 litrů vybavená PN1, PN2 – Dodávka nádrže je součást dodávky kontejneru</t>
  </si>
  <si>
    <t>3</t>
  </si>
  <si>
    <t>Samonasávací čerpadlo pro naftu včetně motoru a základové desky Qmax cca 120 l/min, pd 2 bary pro naftu</t>
  </si>
  <si>
    <t>4</t>
  </si>
  <si>
    <t>Základ pro čerpadlo výdeje nafty z profilu U16 – 1000</t>
  </si>
  <si>
    <t>5</t>
  </si>
  <si>
    <t>Vypouštěcí šachta – A 600x600x420</t>
  </si>
  <si>
    <t>6</t>
  </si>
  <si>
    <t>Vypouštěcí šachta – B 600x600x495</t>
  </si>
  <si>
    <t>7</t>
  </si>
  <si>
    <t>Kulový ventil DN50 PN16 pro naftu</t>
  </si>
  <si>
    <t>14</t>
  </si>
  <si>
    <t>8</t>
  </si>
  <si>
    <t>Kulový ventil DN40 PN16 pro naftu</t>
  </si>
  <si>
    <t>9</t>
  </si>
  <si>
    <t>Bezpřírubový zpětný ventil do svislého potrubí DN40 PN16 pro naftu</t>
  </si>
  <si>
    <t>10</t>
  </si>
  <si>
    <t>Koncové šroubení VK50 pro naftu</t>
  </si>
  <si>
    <t>11</t>
  </si>
  <si>
    <t>Kulový ventil DN50 PN16 s elektropohonem pro naftu</t>
  </si>
  <si>
    <t>12</t>
  </si>
  <si>
    <t>Elektropohon ventilu EQM06 14s/90°, 230V</t>
  </si>
  <si>
    <t>13</t>
  </si>
  <si>
    <t>Kulový ventil 3/4“ pro naftu</t>
  </si>
  <si>
    <t>Zpětný ventil 3/4“ pro naftu</t>
  </si>
  <si>
    <t>15</t>
  </si>
  <si>
    <t>Tlako-sací hadice s koncovkami 3/4“ - l=1,5m pro naftu, tlak 20 bar</t>
  </si>
  <si>
    <t>16</t>
  </si>
  <si>
    <t>Vypouštěcí ventil 1/2“</t>
  </si>
  <si>
    <t>17</t>
  </si>
  <si>
    <t>Závitová vsuvka přivařovací 3/4“</t>
  </si>
  <si>
    <t>20</t>
  </si>
  <si>
    <t>18</t>
  </si>
  <si>
    <t>Závitová vsuvka přivařovací 1/2“</t>
  </si>
  <si>
    <t>19</t>
  </si>
  <si>
    <t>Zátka 1/2“</t>
  </si>
  <si>
    <t>25</t>
  </si>
  <si>
    <t>Můstek z rýhovaného plechu 650x700 – ochrana potrubí DN 20</t>
  </si>
  <si>
    <t>21</t>
  </si>
  <si>
    <t>Tlakový spínač 0,3 až 2 bary</t>
  </si>
  <si>
    <t>22</t>
  </si>
  <si>
    <t>Příruba DN50 PN16 ČSN 131224</t>
  </si>
  <si>
    <t>34</t>
  </si>
  <si>
    <t>Příruba zaslepovací DN50 PN16 ČSN 131325</t>
  </si>
  <si>
    <t>Příruba DN40 PN16 ČSN 131224</t>
  </si>
  <si>
    <t>Přírubový spoj DN50 PN16</t>
  </si>
  <si>
    <t>38</t>
  </si>
  <si>
    <t>Přírubový spoj DN40 PN16</t>
  </si>
  <si>
    <t>Trubka ocelová bezešvá ČSN 42 5715.01 -11353  57x2,9</t>
  </si>
  <si>
    <t>m</t>
  </si>
  <si>
    <t>88</t>
  </si>
  <si>
    <t>Trubka ocelová bezešvá ČSN 42 5715.01 -11353  44,5x2,6</t>
  </si>
  <si>
    <t>Trubka ocelová bezešvá ČSN 42 5715.01 -11353  28x2,6</t>
  </si>
  <si>
    <t>28</t>
  </si>
  <si>
    <t>Trubka ocelová bezešvá ČSN 42 5715.01 -11353  22x2,6</t>
  </si>
  <si>
    <t xml:space="preserve">Trubka ocelová bezešvá ČSN 42 5715.01 -11353  76x3,2 </t>
  </si>
  <si>
    <t>40</t>
  </si>
  <si>
    <t>Redukce 50/40</t>
  </si>
  <si>
    <t>Ohyb R=1,5D DN50</t>
  </si>
  <si>
    <t>46</t>
  </si>
  <si>
    <t>Ohyb R=1,5D DN 65</t>
  </si>
  <si>
    <t>Ohyb R=1,5D DN 20</t>
  </si>
  <si>
    <t>T- kus 50/50</t>
  </si>
  <si>
    <t>T- kus 65/65</t>
  </si>
  <si>
    <t>Podpěrné konstrukce z profilu L 50 x 50 x 3,5 materiál 11 373</t>
  </si>
  <si>
    <t>Profil L 36 x 36 x 3 ČSN 42 5541 materiál 11 373</t>
  </si>
  <si>
    <t>48</t>
  </si>
  <si>
    <t>Ocelový pás 80 x 5 mm ČSN 42 5340 materiál 11 373</t>
  </si>
  <si>
    <t>Třmen DN 65 ON 13 0625</t>
  </si>
  <si>
    <t>26</t>
  </si>
  <si>
    <t>Třmen DN 50 ON 13 0625</t>
  </si>
  <si>
    <t>24</t>
  </si>
  <si>
    <t>Třmen DN 20 ON 13 0625</t>
  </si>
  <si>
    <t>Montáž</t>
  </si>
  <si>
    <t>Tlakové a provozní zkoušky, revize</t>
  </si>
  <si>
    <t>Nátěry potrubních rozvodů a podpěrných konstrukcí</t>
  </si>
  <si>
    <t>Těsnící manžeta potrubí</t>
  </si>
  <si>
    <t>Těsnící tmel</t>
  </si>
  <si>
    <t>Utěsnění prostupů potrubí</t>
  </si>
  <si>
    <t>Bezpečnostní štítky, značení zařízení a potrubí</t>
  </si>
  <si>
    <t xml:space="preserve">Celkem bez DPH </t>
  </si>
  <si>
    <t>Kč</t>
  </si>
  <si>
    <t>23</t>
  </si>
  <si>
    <t>27</t>
  </si>
  <si>
    <t>29</t>
  </si>
  <si>
    <t>30</t>
  </si>
  <si>
    <t>31</t>
  </si>
  <si>
    <t>32</t>
  </si>
  <si>
    <t>33</t>
  </si>
  <si>
    <t>35</t>
  </si>
  <si>
    <t>36</t>
  </si>
  <si>
    <t>37</t>
  </si>
  <si>
    <t>39</t>
  </si>
  <si>
    <t>41</t>
  </si>
  <si>
    <t>42</t>
  </si>
  <si>
    <t>43</t>
  </si>
  <si>
    <t>44</t>
  </si>
  <si>
    <t>45</t>
  </si>
  <si>
    <t>47</t>
  </si>
  <si>
    <t>49</t>
  </si>
  <si>
    <t>50</t>
  </si>
  <si>
    <t>cenová soustava</t>
  </si>
  <si>
    <t>vlastní</t>
  </si>
  <si>
    <t>Výkaz výměr - PS 903.2</t>
  </si>
  <si>
    <t>TYP</t>
  </si>
  <si>
    <t>M</t>
  </si>
  <si>
    <t>P</t>
  </si>
  <si>
    <t>D+M</t>
  </si>
  <si>
    <t>D</t>
  </si>
  <si>
    <t>Státní pokladna Centrum sdílených služeb, s.p., Na Vápence 915/14, Žižkov, 130 0 Praha3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</si>
</sst>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5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">
    <xf numFmtId="49" fontId="0" fillId="0" borderId="0"/>
  </cellStyleXfs>
  <cellXfs count="45">
    <xf numFmtId="49" fontId="0" fillId="0" borderId="0" xfId="0"/>
    <xf numFmtId="49" fontId="1" fillId="0" borderId="0" xfId="0" applyFont="1" applyAlignment="1">
      <alignment horizontal="center"/>
    </xf>
    <xf numFmtId="49" fontId="2" fillId="0" borderId="0" xfId="0" applyFont="1" applyAlignment="1">
      <alignment horizontal="center"/>
    </xf>
    <xf numFmtId="49" fontId="3" fillId="0" borderId="0" xfId="0" applyFont="1" applyAlignment="1">
      <alignment horizontal="center"/>
    </xf>
    <xf numFmtId="3" fontId="0" fillId="0" borderId="0" xfId="0" applyNumberFormat="1"/>
    <xf numFmtId="49" fontId="2" fillId="0" borderId="0" xfId="0" applyFont="1" applyBorder="1" applyAlignment="1">
      <alignment horizontal="center"/>
    </xf>
    <xf numFmtId="49" fontId="1" fillId="0" borderId="0" xfId="0" applyFont="1" applyBorder="1" applyAlignment="1">
      <alignment horizontal="center"/>
    </xf>
    <xf numFmtId="49" fontId="4" fillId="0" borderId="0" xfId="0" applyFont="1" applyBorder="1" applyAlignment="1">
      <alignment horizontal="left"/>
    </xf>
    <xf numFmtId="49" fontId="0" fillId="0" borderId="0" xfId="0" applyBorder="1" applyAlignment="1">
      <alignment horizontal="left"/>
    </xf>
    <xf numFmtId="49" fontId="4" fillId="0" borderId="0" xfId="0" applyFont="1" applyBorder="1" applyAlignment="1">
      <alignment horizontal="left" vertical="center"/>
    </xf>
    <xf numFmtId="49" fontId="6" fillId="0" borderId="1" xfId="0" applyFont="1" applyBorder="1" applyAlignment="1">
      <alignment horizontal="center"/>
    </xf>
    <xf numFmtId="49" fontId="6" fillId="0" borderId="2" xfId="0" applyFont="1" applyBorder="1" applyAlignment="1">
      <alignment horizontal="center"/>
    </xf>
    <xf numFmtId="49" fontId="6" fillId="0" borderId="2" xfId="0" applyFont="1" applyBorder="1" applyAlignment="1">
      <alignment horizontal="center" wrapText="1"/>
    </xf>
    <xf numFmtId="49" fontId="2" fillId="0" borderId="3" xfId="0" applyFont="1" applyBorder="1" applyAlignment="1">
      <alignment horizontal="center"/>
    </xf>
    <xf numFmtId="49" fontId="6" fillId="0" borderId="0" xfId="0" applyFont="1" applyBorder="1" applyAlignment="1">
      <alignment horizontal="center"/>
    </xf>
    <xf numFmtId="49" fontId="6" fillId="0" borderId="0" xfId="0" applyFont="1" applyBorder="1" applyAlignment="1">
      <alignment horizontal="center" vertical="top"/>
    </xf>
    <xf numFmtId="49" fontId="0" fillId="0" borderId="0" xfId="0" applyFont="1" applyBorder="1" applyAlignment="1">
      <alignment horizontal="center" vertical="top"/>
    </xf>
    <xf numFmtId="49" fontId="6" fillId="0" borderId="3" xfId="0" applyFont="1" applyBorder="1" applyAlignment="1">
      <alignment horizontal="center"/>
    </xf>
    <xf numFmtId="49" fontId="0" fillId="0" borderId="0" xfId="0" applyFont="1" applyFill="1" applyBorder="1" applyAlignment="1">
      <alignment horizontal="center"/>
    </xf>
    <xf numFmtId="49" fontId="0" fillId="0" borderId="0" xfId="0" applyAlignment="1">
      <alignment horizontal="center"/>
    </xf>
    <xf numFmtId="49" fontId="0" fillId="0" borderId="0" xfId="0" applyFont="1" applyAlignment="1">
      <alignment horizontal="center"/>
    </xf>
    <xf numFmtId="49" fontId="0" fillId="0" borderId="3" xfId="0" applyBorder="1"/>
    <xf numFmtId="49" fontId="8" fillId="0" borderId="3" xfId="0" applyFont="1" applyBorder="1"/>
    <xf numFmtId="49" fontId="8" fillId="0" borderId="0" xfId="0" applyFont="1"/>
    <xf numFmtId="49" fontId="4" fillId="0" borderId="0" xfId="0" applyFont="1" applyBorder="1" applyAlignment="1"/>
    <xf numFmtId="49" fontId="0" fillId="0" borderId="0" xfId="0" applyBorder="1" applyAlignment="1">
      <alignment horizontal="left"/>
    </xf>
    <xf numFmtId="49" fontId="4" fillId="0" borderId="0" xfId="0" applyFont="1" applyBorder="1" applyAlignment="1">
      <alignment horizontal="left" wrapText="1"/>
    </xf>
    <xf numFmtId="49" fontId="5" fillId="0" borderId="0" xfId="0" applyFont="1" applyBorder="1" applyAlignment="1">
      <alignment horizontal="center"/>
    </xf>
    <xf numFmtId="49" fontId="0" fillId="0" borderId="0" xfId="0" applyFont="1" applyBorder="1"/>
    <xf numFmtId="49" fontId="0" fillId="0" borderId="0" xfId="0" applyFont="1" applyFill="1" applyBorder="1" applyAlignment="1">
      <alignment horizontal="left" vertical="top" wrapText="1"/>
    </xf>
    <xf numFmtId="49" fontId="6" fillId="0" borderId="2" xfId="0" applyFont="1" applyBorder="1" applyAlignment="1">
      <alignment horizontal="center"/>
    </xf>
    <xf numFmtId="49" fontId="6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left"/>
    </xf>
    <xf numFmtId="49" fontId="6" fillId="0" borderId="3" xfId="0" applyFont="1" applyBorder="1" applyAlignment="1">
      <alignment horizontal="center" vertical="center"/>
    </xf>
    <xf numFmtId="49" fontId="0" fillId="0" borderId="0" xfId="0" applyFont="1" applyBorder="1" applyAlignment="1">
      <alignment horizontal="left"/>
    </xf>
    <xf numFmtId="49" fontId="0" fillId="0" borderId="0" xfId="0" applyFont="1" applyBorder="1" applyAlignment="1">
      <alignment vertical="center" wrapText="1"/>
    </xf>
    <xf numFmtId="49" fontId="0" fillId="0" borderId="0" xfId="0" applyFont="1" applyFill="1" applyBorder="1"/>
    <xf numFmtId="49" fontId="0" fillId="0" borderId="0" xfId="0" applyFont="1" applyBorder="1" applyAlignment="1">
      <alignment wrapText="1"/>
    </xf>
    <xf numFmtId="3" fontId="8" fillId="0" borderId="0" xfId="0" applyNumberFormat="1" applyFont="1"/>
    <xf numFmtId="3" fontId="0" fillId="0" borderId="0" xfId="0" applyNumberFormat="1" applyFill="1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3:H28"/>
  <sheetViews>
    <sheetView view="pageBreakPreview" zoomScale="120" zoomScaleSheetLayoutView="120" workbookViewId="0">
      <selection activeCell="A13" sqref="A13"/>
    </sheetView>
  </sheetViews>
  <sheetFormatPr defaultRowHeight="15" x14ac:dyDescent="0.2"/>
  <cols>
    <col min="7" max="7" width="11.21875" customWidth="1"/>
  </cols>
  <sheetData>
    <row r="13" spans="4:8" ht="23.25" x14ac:dyDescent="0.35">
      <c r="D13" s="1"/>
      <c r="E13" s="2"/>
      <c r="F13" s="2"/>
      <c r="G13" s="2"/>
      <c r="H13" s="2"/>
    </row>
    <row r="17" spans="4:7" ht="20.25" x14ac:dyDescent="0.3">
      <c r="D17" s="3"/>
    </row>
    <row r="28" spans="4:7" x14ac:dyDescent="0.2">
      <c r="G28" s="4"/>
    </row>
  </sheetData>
  <sheetProtection selectLockedCells="1" selectUnlockedCells="1"/>
  <phoneticPr fontId="7" type="noConversion"/>
  <printOptions horizontalCentered="1" verticalCentered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zoomScale="75" zoomScaleNormal="75" zoomScaleSheetLayoutView="100" workbookViewId="0">
      <selection activeCell="H59" sqref="H59"/>
    </sheetView>
  </sheetViews>
  <sheetFormatPr defaultRowHeight="15" x14ac:dyDescent="0.2"/>
  <cols>
    <col min="1" max="1" width="5.21875" customWidth="1"/>
    <col min="2" max="2" width="4.44140625" bestFit="1" customWidth="1"/>
    <col min="3" max="3" width="7.88671875" customWidth="1"/>
    <col min="4" max="4" width="49" customWidth="1"/>
    <col min="5" max="5" width="5.21875" customWidth="1"/>
    <col min="6" max="6" width="6.5546875" customWidth="1"/>
    <col min="7" max="7" width="9.109375" customWidth="1"/>
    <col min="8" max="8" width="9.5546875" bestFit="1" customWidth="1"/>
    <col min="9" max="9" width="11.44140625" customWidth="1"/>
    <col min="10" max="11" width="8.88671875" style="4"/>
  </cols>
  <sheetData>
    <row r="1" spans="1:9" ht="24" customHeight="1" x14ac:dyDescent="0.35">
      <c r="A1" s="5"/>
      <c r="B1" s="5"/>
      <c r="C1" s="5"/>
      <c r="D1" s="6" t="s">
        <v>123</v>
      </c>
      <c r="E1" s="5"/>
      <c r="F1" s="5"/>
      <c r="G1" s="5"/>
      <c r="H1" s="5"/>
    </row>
    <row r="2" spans="1:9" ht="24" customHeight="1" x14ac:dyDescent="0.35">
      <c r="A2" s="5"/>
      <c r="B2" s="5"/>
      <c r="C2" s="5"/>
      <c r="D2" s="6"/>
      <c r="E2" s="5"/>
      <c r="F2" s="5"/>
      <c r="G2" s="5"/>
      <c r="H2" s="5"/>
    </row>
    <row r="3" spans="1:9" ht="15.95" customHeight="1" x14ac:dyDescent="0.25">
      <c r="A3" s="28" t="s">
        <v>0</v>
      </c>
      <c r="B3" s="28"/>
      <c r="C3" s="28"/>
      <c r="D3" s="7" t="s">
        <v>1</v>
      </c>
      <c r="E3" s="7"/>
      <c r="F3" s="7"/>
      <c r="G3" s="7"/>
      <c r="H3" s="7"/>
    </row>
    <row r="4" spans="1:9" ht="15.95" customHeight="1" x14ac:dyDescent="0.25">
      <c r="A4" s="28" t="s">
        <v>2</v>
      </c>
      <c r="B4" s="28"/>
      <c r="C4" s="28"/>
      <c r="D4" s="7" t="s">
        <v>3</v>
      </c>
      <c r="E4" s="7"/>
      <c r="F4" s="7"/>
      <c r="G4" s="7"/>
      <c r="H4" s="7"/>
    </row>
    <row r="5" spans="1:9" ht="15.95" customHeight="1" x14ac:dyDescent="0.25">
      <c r="A5" s="28" t="s">
        <v>4</v>
      </c>
      <c r="B5" s="28"/>
      <c r="C5" s="28"/>
      <c r="D5" s="7" t="s">
        <v>5</v>
      </c>
      <c r="E5" s="7"/>
      <c r="F5" s="7"/>
      <c r="G5" s="7"/>
      <c r="H5" s="7"/>
    </row>
    <row r="6" spans="1:9" ht="15.95" customHeight="1" x14ac:dyDescent="0.25">
      <c r="A6" s="28" t="s">
        <v>6</v>
      </c>
      <c r="B6" s="28"/>
      <c r="C6" s="28"/>
      <c r="D6" s="24" t="s">
        <v>129</v>
      </c>
      <c r="E6" s="24"/>
      <c r="F6" s="24"/>
      <c r="G6" s="24"/>
      <c r="H6" s="24"/>
    </row>
    <row r="7" spans="1:9" ht="15.95" customHeight="1" x14ac:dyDescent="0.25">
      <c r="A7" s="25"/>
      <c r="B7" s="25"/>
      <c r="C7" s="25"/>
      <c r="D7" s="7"/>
      <c r="E7" s="7"/>
      <c r="F7" s="7"/>
      <c r="G7" s="7"/>
      <c r="H7" s="7"/>
    </row>
    <row r="8" spans="1:9" ht="60.75" customHeight="1" x14ac:dyDescent="0.25">
      <c r="A8" s="9"/>
      <c r="B8" s="9"/>
      <c r="C8" s="8"/>
      <c r="D8" s="26"/>
      <c r="E8" s="26"/>
      <c r="F8" s="26"/>
      <c r="G8" s="26"/>
      <c r="H8" s="26"/>
    </row>
    <row r="9" spans="1:9" ht="15.75" customHeight="1" x14ac:dyDescent="0.2">
      <c r="A9" s="27"/>
      <c r="B9" s="27"/>
      <c r="C9" s="27"/>
      <c r="D9" s="27"/>
      <c r="E9" s="27"/>
      <c r="F9" s="27"/>
      <c r="G9" s="27"/>
      <c r="H9" s="27"/>
    </row>
    <row r="10" spans="1:9" ht="30.75" customHeight="1" x14ac:dyDescent="0.25">
      <c r="A10" s="10" t="s">
        <v>7</v>
      </c>
      <c r="B10" s="11" t="s">
        <v>124</v>
      </c>
      <c r="C10" s="30" t="s">
        <v>8</v>
      </c>
      <c r="D10" s="30"/>
      <c r="E10" s="11" t="s">
        <v>9</v>
      </c>
      <c r="F10" s="11" t="s">
        <v>10</v>
      </c>
      <c r="G10" s="12" t="s">
        <v>11</v>
      </c>
      <c r="H10" s="12" t="s">
        <v>12</v>
      </c>
      <c r="I10" s="12" t="s">
        <v>121</v>
      </c>
    </row>
    <row r="11" spans="1:9" ht="15.75" x14ac:dyDescent="0.25">
      <c r="A11" s="13"/>
      <c r="B11" s="5"/>
      <c r="C11" s="31" t="s">
        <v>13</v>
      </c>
      <c r="D11" s="31"/>
      <c r="E11" s="32"/>
      <c r="F11" s="32"/>
      <c r="G11" s="32"/>
      <c r="H11" s="32"/>
    </row>
    <row r="12" spans="1:9" ht="15.4" customHeight="1" x14ac:dyDescent="0.2">
      <c r="A12" s="33" t="s">
        <v>14</v>
      </c>
      <c r="B12" s="15"/>
      <c r="C12" s="29" t="s">
        <v>15</v>
      </c>
      <c r="D12" s="29"/>
      <c r="E12" s="16" t="s">
        <v>16</v>
      </c>
      <c r="F12" s="16" t="s">
        <v>17</v>
      </c>
      <c r="G12" s="39"/>
      <c r="H12" s="40"/>
      <c r="I12" s="4"/>
    </row>
    <row r="13" spans="1:9" ht="15.4" customHeight="1" x14ac:dyDescent="0.2">
      <c r="A13" s="33"/>
      <c r="B13" s="15"/>
      <c r="C13" s="29"/>
      <c r="D13" s="29"/>
      <c r="E13" s="16"/>
      <c r="F13" s="16"/>
      <c r="G13" s="39"/>
      <c r="H13" s="40"/>
      <c r="I13" s="4"/>
    </row>
    <row r="14" spans="1:9" ht="15.4" customHeight="1" x14ac:dyDescent="0.25">
      <c r="A14" s="17" t="s">
        <v>19</v>
      </c>
      <c r="B14" s="14"/>
      <c r="C14" s="29" t="s">
        <v>20</v>
      </c>
      <c r="D14" s="29"/>
      <c r="E14" s="18" t="s">
        <v>16</v>
      </c>
      <c r="F14" s="18" t="s">
        <v>17</v>
      </c>
      <c r="G14" s="39"/>
      <c r="H14" s="40"/>
      <c r="I14" s="4"/>
    </row>
    <row r="15" spans="1:9" ht="15.4" customHeight="1" x14ac:dyDescent="0.25">
      <c r="A15" s="17"/>
      <c r="C15" s="29"/>
      <c r="D15" s="29"/>
      <c r="F15" s="19"/>
      <c r="G15" s="41"/>
      <c r="H15" s="40"/>
      <c r="I15" s="4"/>
    </row>
    <row r="16" spans="1:9" ht="15.4" customHeight="1" x14ac:dyDescent="0.2">
      <c r="A16" s="33" t="s">
        <v>21</v>
      </c>
      <c r="B16" t="s">
        <v>128</v>
      </c>
      <c r="C16" s="35" t="s">
        <v>22</v>
      </c>
      <c r="D16" s="35"/>
      <c r="E16" s="20" t="s">
        <v>18</v>
      </c>
      <c r="F16" s="19" t="s">
        <v>19</v>
      </c>
      <c r="G16" s="39"/>
      <c r="H16" s="40">
        <f>F16*G16</f>
        <v>0</v>
      </c>
      <c r="I16" s="4" t="s">
        <v>122</v>
      </c>
    </row>
    <row r="17" spans="1:9" ht="15.4" customHeight="1" x14ac:dyDescent="0.2">
      <c r="A17" s="33"/>
      <c r="C17" s="35"/>
      <c r="D17" s="35"/>
      <c r="E17" s="20"/>
      <c r="F17" s="19"/>
      <c r="G17" s="41"/>
      <c r="H17" s="40"/>
      <c r="I17" s="4"/>
    </row>
    <row r="18" spans="1:9" ht="15.4" customHeight="1" x14ac:dyDescent="0.25">
      <c r="A18" s="17" t="s">
        <v>23</v>
      </c>
      <c r="B18" t="s">
        <v>128</v>
      </c>
      <c r="C18" s="34" t="s">
        <v>24</v>
      </c>
      <c r="D18" s="34"/>
      <c r="E18" s="20" t="s">
        <v>18</v>
      </c>
      <c r="F18" s="19" t="s">
        <v>19</v>
      </c>
      <c r="G18" s="39"/>
      <c r="H18" s="40">
        <f t="shared" ref="H18:H62" si="0">F18*G18</f>
        <v>0</v>
      </c>
      <c r="I18" s="4" t="s">
        <v>122</v>
      </c>
    </row>
    <row r="19" spans="1:9" ht="15.75" x14ac:dyDescent="0.25">
      <c r="A19" s="17" t="s">
        <v>25</v>
      </c>
      <c r="B19" t="s">
        <v>128</v>
      </c>
      <c r="C19" s="34" t="s">
        <v>26</v>
      </c>
      <c r="D19" s="34"/>
      <c r="E19" s="20" t="s">
        <v>18</v>
      </c>
      <c r="F19" s="19" t="s">
        <v>14</v>
      </c>
      <c r="G19" s="39"/>
      <c r="H19" s="40">
        <f t="shared" si="0"/>
        <v>0</v>
      </c>
      <c r="I19" s="4" t="s">
        <v>122</v>
      </c>
    </row>
    <row r="20" spans="1:9" ht="15.75" x14ac:dyDescent="0.25">
      <c r="A20" s="17" t="s">
        <v>27</v>
      </c>
      <c r="B20" t="s">
        <v>128</v>
      </c>
      <c r="C20" s="34" t="s">
        <v>28</v>
      </c>
      <c r="D20" s="34"/>
      <c r="E20" s="20" t="s">
        <v>18</v>
      </c>
      <c r="F20" s="19" t="s">
        <v>19</v>
      </c>
      <c r="G20" s="39"/>
      <c r="H20" s="40">
        <f t="shared" si="0"/>
        <v>0</v>
      </c>
      <c r="I20" s="4" t="s">
        <v>122</v>
      </c>
    </row>
    <row r="21" spans="1:9" ht="15.75" x14ac:dyDescent="0.25">
      <c r="A21" s="17" t="s">
        <v>29</v>
      </c>
      <c r="B21" t="s">
        <v>128</v>
      </c>
      <c r="C21" s="28" t="s">
        <v>30</v>
      </c>
      <c r="D21" s="28"/>
      <c r="E21" s="20" t="s">
        <v>18</v>
      </c>
      <c r="F21" s="19" t="s">
        <v>31</v>
      </c>
      <c r="G21" s="39"/>
      <c r="H21" s="40">
        <f t="shared" si="0"/>
        <v>0</v>
      </c>
      <c r="I21" s="4" t="s">
        <v>122</v>
      </c>
    </row>
    <row r="22" spans="1:9" ht="15.75" x14ac:dyDescent="0.25">
      <c r="A22" s="17" t="s">
        <v>32</v>
      </c>
      <c r="B22" t="s">
        <v>128</v>
      </c>
      <c r="C22" s="28" t="s">
        <v>33</v>
      </c>
      <c r="D22" s="28"/>
      <c r="E22" s="20" t="s">
        <v>18</v>
      </c>
      <c r="F22" s="19" t="s">
        <v>19</v>
      </c>
      <c r="G22" s="39"/>
      <c r="H22" s="40">
        <f t="shared" si="0"/>
        <v>0</v>
      </c>
      <c r="I22" s="4" t="s">
        <v>122</v>
      </c>
    </row>
    <row r="23" spans="1:9" ht="15.75" x14ac:dyDescent="0.25">
      <c r="A23" s="17" t="s">
        <v>34</v>
      </c>
      <c r="B23" t="s">
        <v>128</v>
      </c>
      <c r="C23" s="28" t="s">
        <v>35</v>
      </c>
      <c r="D23" s="28"/>
      <c r="E23" s="20" t="s">
        <v>18</v>
      </c>
      <c r="F23" s="19" t="s">
        <v>19</v>
      </c>
      <c r="G23" s="39"/>
      <c r="H23" s="40">
        <f t="shared" si="0"/>
        <v>0</v>
      </c>
      <c r="I23" s="4" t="s">
        <v>122</v>
      </c>
    </row>
    <row r="24" spans="1:9" ht="15.75" x14ac:dyDescent="0.25">
      <c r="A24" s="17" t="s">
        <v>36</v>
      </c>
      <c r="B24" t="s">
        <v>128</v>
      </c>
      <c r="C24" s="28" t="s">
        <v>37</v>
      </c>
      <c r="D24" s="28"/>
      <c r="E24" s="20" t="s">
        <v>18</v>
      </c>
      <c r="F24" s="19" t="s">
        <v>19</v>
      </c>
      <c r="G24" s="39"/>
      <c r="H24" s="40">
        <f t="shared" si="0"/>
        <v>0</v>
      </c>
      <c r="I24" s="4" t="s">
        <v>122</v>
      </c>
    </row>
    <row r="25" spans="1:9" ht="15.75" x14ac:dyDescent="0.25">
      <c r="A25" s="17" t="s">
        <v>38</v>
      </c>
      <c r="B25" t="s">
        <v>128</v>
      </c>
      <c r="C25" s="28" t="s">
        <v>39</v>
      </c>
      <c r="D25" s="28"/>
      <c r="E25" s="20" t="s">
        <v>18</v>
      </c>
      <c r="F25" s="19" t="s">
        <v>23</v>
      </c>
      <c r="G25" s="39"/>
      <c r="H25" s="40">
        <f t="shared" si="0"/>
        <v>0</v>
      </c>
      <c r="I25" s="4" t="s">
        <v>122</v>
      </c>
    </row>
    <row r="26" spans="1:9" ht="15.75" x14ac:dyDescent="0.25">
      <c r="A26" s="17" t="s">
        <v>40</v>
      </c>
      <c r="B26" t="s">
        <v>128</v>
      </c>
      <c r="C26" s="28" t="s">
        <v>41</v>
      </c>
      <c r="D26" s="28"/>
      <c r="E26" s="20" t="s">
        <v>18</v>
      </c>
      <c r="F26" s="19" t="s">
        <v>23</v>
      </c>
      <c r="G26" s="39"/>
      <c r="H26" s="40">
        <f t="shared" si="0"/>
        <v>0</v>
      </c>
      <c r="I26" s="4" t="s">
        <v>122</v>
      </c>
    </row>
    <row r="27" spans="1:9" ht="15.75" x14ac:dyDescent="0.25">
      <c r="A27" s="17" t="s">
        <v>42</v>
      </c>
      <c r="B27" t="s">
        <v>128</v>
      </c>
      <c r="C27" s="28" t="s">
        <v>43</v>
      </c>
      <c r="D27" s="28"/>
      <c r="E27" s="20" t="s">
        <v>18</v>
      </c>
      <c r="F27" s="19" t="s">
        <v>27</v>
      </c>
      <c r="G27" s="39"/>
      <c r="H27" s="40">
        <f t="shared" si="0"/>
        <v>0</v>
      </c>
      <c r="I27" s="4" t="s">
        <v>122</v>
      </c>
    </row>
    <row r="28" spans="1:9" ht="15.75" x14ac:dyDescent="0.25">
      <c r="A28" s="17" t="s">
        <v>31</v>
      </c>
      <c r="B28" t="s">
        <v>128</v>
      </c>
      <c r="C28" s="28" t="s">
        <v>44</v>
      </c>
      <c r="D28" s="28"/>
      <c r="E28" s="20" t="s">
        <v>18</v>
      </c>
      <c r="F28" s="19" t="s">
        <v>19</v>
      </c>
      <c r="G28" s="39"/>
      <c r="H28" s="40">
        <f t="shared" si="0"/>
        <v>0</v>
      </c>
      <c r="I28" s="4" t="s">
        <v>122</v>
      </c>
    </row>
    <row r="29" spans="1:9" ht="15.75" x14ac:dyDescent="0.25">
      <c r="A29" s="17" t="s">
        <v>45</v>
      </c>
      <c r="B29" t="s">
        <v>128</v>
      </c>
      <c r="C29" s="28" t="s">
        <v>46</v>
      </c>
      <c r="D29" s="28"/>
      <c r="E29" s="20" t="s">
        <v>18</v>
      </c>
      <c r="F29" s="19" t="s">
        <v>23</v>
      </c>
      <c r="G29" s="39"/>
      <c r="H29" s="40">
        <f t="shared" si="0"/>
        <v>0</v>
      </c>
      <c r="I29" s="4" t="s">
        <v>122</v>
      </c>
    </row>
    <row r="30" spans="1:9" ht="15.75" x14ac:dyDescent="0.25">
      <c r="A30" s="17" t="s">
        <v>47</v>
      </c>
      <c r="B30" t="s">
        <v>128</v>
      </c>
      <c r="C30" s="28" t="s">
        <v>48</v>
      </c>
      <c r="D30" s="28"/>
      <c r="E30" s="20" t="s">
        <v>18</v>
      </c>
      <c r="F30" s="19" t="s">
        <v>21</v>
      </c>
      <c r="G30" s="39"/>
      <c r="H30" s="40">
        <f t="shared" si="0"/>
        <v>0</v>
      </c>
      <c r="I30" s="4" t="s">
        <v>122</v>
      </c>
    </row>
    <row r="31" spans="1:9" ht="15.75" x14ac:dyDescent="0.25">
      <c r="A31" s="17" t="s">
        <v>49</v>
      </c>
      <c r="B31" t="s">
        <v>128</v>
      </c>
      <c r="C31" s="28" t="s">
        <v>50</v>
      </c>
      <c r="D31" s="28"/>
      <c r="E31" s="20" t="s">
        <v>18</v>
      </c>
      <c r="F31" s="19" t="s">
        <v>23</v>
      </c>
      <c r="G31" s="39"/>
      <c r="H31" s="40">
        <f t="shared" si="0"/>
        <v>0</v>
      </c>
      <c r="I31" s="4" t="s">
        <v>122</v>
      </c>
    </row>
    <row r="32" spans="1:9" ht="15.75" x14ac:dyDescent="0.25">
      <c r="A32" s="17" t="s">
        <v>52</v>
      </c>
      <c r="B32" t="s">
        <v>128</v>
      </c>
      <c r="C32" s="28" t="s">
        <v>53</v>
      </c>
      <c r="D32" s="28"/>
      <c r="E32" s="20" t="s">
        <v>18</v>
      </c>
      <c r="F32" s="19" t="s">
        <v>21</v>
      </c>
      <c r="G32" s="39"/>
      <c r="H32" s="40">
        <f t="shared" si="0"/>
        <v>0</v>
      </c>
      <c r="I32" s="4" t="s">
        <v>122</v>
      </c>
    </row>
    <row r="33" spans="1:9" ht="15.75" x14ac:dyDescent="0.25">
      <c r="A33" s="17" t="s">
        <v>54</v>
      </c>
      <c r="B33" t="s">
        <v>128</v>
      </c>
      <c r="C33" s="28" t="s">
        <v>55</v>
      </c>
      <c r="D33" s="28"/>
      <c r="E33" s="20" t="s">
        <v>18</v>
      </c>
      <c r="F33" s="19" t="s">
        <v>21</v>
      </c>
      <c r="G33" s="39"/>
      <c r="H33" s="40">
        <f t="shared" si="0"/>
        <v>0</v>
      </c>
      <c r="I33" s="4" t="s">
        <v>122</v>
      </c>
    </row>
    <row r="34" spans="1:9" ht="15.75" x14ac:dyDescent="0.25">
      <c r="A34" s="17" t="s">
        <v>51</v>
      </c>
      <c r="B34" t="s">
        <v>128</v>
      </c>
      <c r="C34" s="28" t="s">
        <v>57</v>
      </c>
      <c r="D34" s="28"/>
      <c r="E34" s="20" t="s">
        <v>18</v>
      </c>
      <c r="F34" s="19" t="s">
        <v>19</v>
      </c>
      <c r="G34" s="39"/>
      <c r="H34" s="40">
        <f t="shared" si="0"/>
        <v>0</v>
      </c>
      <c r="I34" s="4" t="s">
        <v>122</v>
      </c>
    </row>
    <row r="35" spans="1:9" ht="15.75" x14ac:dyDescent="0.25">
      <c r="A35" s="17" t="s">
        <v>58</v>
      </c>
      <c r="B35" t="s">
        <v>128</v>
      </c>
      <c r="C35" s="28" t="s">
        <v>59</v>
      </c>
      <c r="D35" s="28"/>
      <c r="E35" s="20" t="s">
        <v>18</v>
      </c>
      <c r="F35" s="19" t="s">
        <v>19</v>
      </c>
      <c r="G35" s="39"/>
      <c r="H35" s="40">
        <f t="shared" si="0"/>
        <v>0</v>
      </c>
      <c r="I35" s="4" t="s">
        <v>122</v>
      </c>
    </row>
    <row r="36" spans="1:9" ht="15.75" x14ac:dyDescent="0.25">
      <c r="A36" s="17"/>
      <c r="C36" s="28"/>
      <c r="D36" s="28"/>
      <c r="E36" s="20"/>
      <c r="F36" s="19"/>
      <c r="G36" s="41"/>
      <c r="H36" s="40"/>
      <c r="I36" s="4"/>
    </row>
    <row r="37" spans="1:9" ht="15.75" x14ac:dyDescent="0.25">
      <c r="A37" s="17" t="s">
        <v>60</v>
      </c>
      <c r="B37" t="s">
        <v>128</v>
      </c>
      <c r="C37" s="36" t="s">
        <v>61</v>
      </c>
      <c r="D37" s="36"/>
      <c r="E37" s="20" t="s">
        <v>18</v>
      </c>
      <c r="F37" s="20" t="s">
        <v>62</v>
      </c>
      <c r="G37" s="39"/>
      <c r="H37" s="40">
        <f t="shared" si="0"/>
        <v>0</v>
      </c>
      <c r="I37" s="4" t="s">
        <v>122</v>
      </c>
    </row>
    <row r="38" spans="1:9" ht="15.75" x14ac:dyDescent="0.25">
      <c r="A38" s="17" t="s">
        <v>102</v>
      </c>
      <c r="B38" t="s">
        <v>128</v>
      </c>
      <c r="C38" s="36" t="s">
        <v>63</v>
      </c>
      <c r="D38" s="36"/>
      <c r="E38" s="20" t="s">
        <v>18</v>
      </c>
      <c r="F38" s="20" t="s">
        <v>19</v>
      </c>
      <c r="G38" s="39"/>
      <c r="H38" s="40">
        <f t="shared" si="0"/>
        <v>0</v>
      </c>
      <c r="I38" s="4" t="s">
        <v>122</v>
      </c>
    </row>
    <row r="39" spans="1:9" ht="15.75" x14ac:dyDescent="0.25">
      <c r="A39" s="17" t="s">
        <v>91</v>
      </c>
      <c r="B39" t="s">
        <v>128</v>
      </c>
      <c r="C39" s="36" t="s">
        <v>64</v>
      </c>
      <c r="D39" s="36"/>
      <c r="E39" s="20" t="s">
        <v>18</v>
      </c>
      <c r="F39" s="20" t="s">
        <v>23</v>
      </c>
      <c r="G39" s="39"/>
      <c r="H39" s="40">
        <f t="shared" si="0"/>
        <v>0</v>
      </c>
      <c r="I39" s="4" t="s">
        <v>122</v>
      </c>
    </row>
    <row r="40" spans="1:9" ht="15.75" x14ac:dyDescent="0.25">
      <c r="A40" s="17" t="s">
        <v>56</v>
      </c>
      <c r="B40" t="s">
        <v>128</v>
      </c>
      <c r="C40" s="28" t="s">
        <v>65</v>
      </c>
      <c r="D40" s="28"/>
      <c r="E40" s="20" t="s">
        <v>18</v>
      </c>
      <c r="F40" s="20" t="s">
        <v>66</v>
      </c>
      <c r="G40" s="39"/>
      <c r="H40" s="40">
        <f t="shared" si="0"/>
        <v>0</v>
      </c>
      <c r="I40" s="4" t="s">
        <v>122</v>
      </c>
    </row>
    <row r="41" spans="1:9" ht="15.75" x14ac:dyDescent="0.25">
      <c r="A41" s="17" t="s">
        <v>89</v>
      </c>
      <c r="B41" t="s">
        <v>128</v>
      </c>
      <c r="C41" s="28" t="s">
        <v>67</v>
      </c>
      <c r="D41" s="28"/>
      <c r="E41" s="20" t="s">
        <v>18</v>
      </c>
      <c r="F41" s="20" t="s">
        <v>27</v>
      </c>
      <c r="G41" s="39"/>
      <c r="H41" s="40">
        <f t="shared" si="0"/>
        <v>0</v>
      </c>
      <c r="I41" s="4" t="s">
        <v>122</v>
      </c>
    </row>
    <row r="42" spans="1:9" ht="15.75" x14ac:dyDescent="0.25">
      <c r="A42" s="17"/>
      <c r="C42" s="28"/>
      <c r="D42" s="28"/>
      <c r="E42" s="20"/>
      <c r="F42" s="20"/>
      <c r="G42" s="41"/>
      <c r="H42" s="40"/>
      <c r="I42" s="4"/>
    </row>
    <row r="43" spans="1:9" ht="15.75" x14ac:dyDescent="0.25">
      <c r="A43" s="17" t="s">
        <v>103</v>
      </c>
      <c r="B43" t="s">
        <v>128</v>
      </c>
      <c r="C43" s="28" t="s">
        <v>68</v>
      </c>
      <c r="D43" s="28"/>
      <c r="E43" s="20" t="s">
        <v>69</v>
      </c>
      <c r="F43" s="20" t="s">
        <v>70</v>
      </c>
      <c r="G43" s="39"/>
      <c r="H43" s="40">
        <f t="shared" si="0"/>
        <v>0</v>
      </c>
      <c r="I43" s="4" t="s">
        <v>122</v>
      </c>
    </row>
    <row r="44" spans="1:9" ht="15.75" x14ac:dyDescent="0.25">
      <c r="A44" s="17" t="s">
        <v>73</v>
      </c>
      <c r="B44" t="s">
        <v>128</v>
      </c>
      <c r="C44" s="28" t="s">
        <v>71</v>
      </c>
      <c r="D44" s="28"/>
      <c r="E44" s="20" t="s">
        <v>69</v>
      </c>
      <c r="F44" s="20" t="s">
        <v>14</v>
      </c>
      <c r="G44" s="39"/>
      <c r="H44" s="40">
        <f t="shared" si="0"/>
        <v>0</v>
      </c>
      <c r="I44" s="4" t="s">
        <v>122</v>
      </c>
    </row>
    <row r="45" spans="1:9" ht="15.75" x14ac:dyDescent="0.25">
      <c r="A45" s="17" t="s">
        <v>104</v>
      </c>
      <c r="B45" t="s">
        <v>128</v>
      </c>
      <c r="C45" s="28" t="s">
        <v>72</v>
      </c>
      <c r="D45" s="28"/>
      <c r="E45" s="20" t="s">
        <v>69</v>
      </c>
      <c r="F45" s="20" t="s">
        <v>73</v>
      </c>
      <c r="G45" s="39"/>
      <c r="H45" s="40">
        <f t="shared" si="0"/>
        <v>0</v>
      </c>
      <c r="I45" s="4" t="s">
        <v>122</v>
      </c>
    </row>
    <row r="46" spans="1:9" ht="15.75" x14ac:dyDescent="0.25">
      <c r="A46" s="17" t="s">
        <v>105</v>
      </c>
      <c r="B46" t="s">
        <v>128</v>
      </c>
      <c r="C46" s="28" t="s">
        <v>74</v>
      </c>
      <c r="D46" s="28"/>
      <c r="E46" s="20" t="s">
        <v>69</v>
      </c>
      <c r="F46" s="20" t="s">
        <v>14</v>
      </c>
      <c r="G46" s="39"/>
      <c r="H46" s="40">
        <f t="shared" si="0"/>
        <v>0</v>
      </c>
      <c r="I46" s="4" t="s">
        <v>122</v>
      </c>
    </row>
    <row r="47" spans="1:9" ht="15.4" customHeight="1" x14ac:dyDescent="0.25">
      <c r="A47" s="17" t="s">
        <v>106</v>
      </c>
      <c r="B47" t="s">
        <v>128</v>
      </c>
      <c r="C47" s="37" t="s">
        <v>75</v>
      </c>
      <c r="D47" s="37"/>
      <c r="E47" s="20" t="s">
        <v>69</v>
      </c>
      <c r="F47" s="20" t="s">
        <v>76</v>
      </c>
      <c r="G47" s="39"/>
      <c r="H47" s="40">
        <f t="shared" si="0"/>
        <v>0</v>
      </c>
      <c r="I47" s="4" t="s">
        <v>122</v>
      </c>
    </row>
    <row r="48" spans="1:9" ht="15.75" x14ac:dyDescent="0.25">
      <c r="A48" s="17"/>
      <c r="C48" s="37"/>
      <c r="D48" s="37"/>
      <c r="F48" s="20"/>
      <c r="G48" s="41"/>
      <c r="H48" s="40"/>
      <c r="I48" s="4"/>
    </row>
    <row r="49" spans="1:9" ht="15.75" x14ac:dyDescent="0.25">
      <c r="A49" s="17" t="s">
        <v>107</v>
      </c>
      <c r="B49" t="s">
        <v>128</v>
      </c>
      <c r="C49" s="28" t="s">
        <v>77</v>
      </c>
      <c r="D49" s="28"/>
      <c r="E49" s="20" t="s">
        <v>18</v>
      </c>
      <c r="F49" s="20" t="s">
        <v>23</v>
      </c>
      <c r="G49" s="39"/>
      <c r="H49" s="40">
        <f t="shared" si="0"/>
        <v>0</v>
      </c>
      <c r="I49" s="4" t="s">
        <v>122</v>
      </c>
    </row>
    <row r="50" spans="1:9" ht="15.75" x14ac:dyDescent="0.25">
      <c r="A50" s="17" t="s">
        <v>108</v>
      </c>
      <c r="B50" t="s">
        <v>128</v>
      </c>
      <c r="C50" s="28" t="s">
        <v>78</v>
      </c>
      <c r="D50" s="28"/>
      <c r="E50" s="20" t="s">
        <v>18</v>
      </c>
      <c r="F50" s="20" t="s">
        <v>79</v>
      </c>
      <c r="G50" s="39"/>
      <c r="H50" s="40">
        <f t="shared" si="0"/>
        <v>0</v>
      </c>
      <c r="I50" s="4" t="s">
        <v>122</v>
      </c>
    </row>
    <row r="51" spans="1:9" ht="15.75" x14ac:dyDescent="0.25">
      <c r="A51" s="17" t="s">
        <v>62</v>
      </c>
      <c r="B51" t="s">
        <v>128</v>
      </c>
      <c r="C51" s="28" t="s">
        <v>80</v>
      </c>
      <c r="D51" s="28"/>
      <c r="E51" s="20" t="s">
        <v>18</v>
      </c>
      <c r="F51" s="20" t="s">
        <v>36</v>
      </c>
      <c r="G51" s="39"/>
      <c r="H51" s="40">
        <f t="shared" si="0"/>
        <v>0</v>
      </c>
      <c r="I51" s="4" t="s">
        <v>122</v>
      </c>
    </row>
    <row r="52" spans="1:9" ht="15.75" x14ac:dyDescent="0.25">
      <c r="A52" s="17" t="s">
        <v>109</v>
      </c>
      <c r="B52" t="s">
        <v>128</v>
      </c>
      <c r="C52" s="28" t="s">
        <v>81</v>
      </c>
      <c r="D52" s="28"/>
      <c r="E52" s="20" t="s">
        <v>18</v>
      </c>
      <c r="F52" s="20" t="s">
        <v>52</v>
      </c>
      <c r="G52" s="39"/>
      <c r="H52" s="40">
        <f t="shared" si="0"/>
        <v>0</v>
      </c>
      <c r="I52" s="4" t="s">
        <v>122</v>
      </c>
    </row>
    <row r="53" spans="1:9" ht="15.75" x14ac:dyDescent="0.25">
      <c r="A53" s="17"/>
      <c r="C53" s="28"/>
      <c r="D53" s="28"/>
      <c r="E53" s="20"/>
      <c r="F53" s="20"/>
      <c r="G53" s="41"/>
      <c r="H53" s="40"/>
      <c r="I53" s="4"/>
    </row>
    <row r="54" spans="1:9" ht="15.75" x14ac:dyDescent="0.25">
      <c r="A54" s="17" t="s">
        <v>110</v>
      </c>
      <c r="B54" t="s">
        <v>128</v>
      </c>
      <c r="C54" s="28" t="s">
        <v>82</v>
      </c>
      <c r="D54" s="28"/>
      <c r="E54" s="20" t="s">
        <v>18</v>
      </c>
      <c r="F54" s="20" t="s">
        <v>36</v>
      </c>
      <c r="G54" s="39"/>
      <c r="H54" s="40">
        <f t="shared" si="0"/>
        <v>0</v>
      </c>
      <c r="I54" s="4" t="s">
        <v>122</v>
      </c>
    </row>
    <row r="55" spans="1:9" ht="15.75" x14ac:dyDescent="0.25">
      <c r="A55" s="17" t="s">
        <v>111</v>
      </c>
      <c r="B55" t="s">
        <v>128</v>
      </c>
      <c r="C55" s="28" t="s">
        <v>83</v>
      </c>
      <c r="D55" s="28"/>
      <c r="E55" s="20" t="s">
        <v>18</v>
      </c>
      <c r="F55" s="20" t="s">
        <v>23</v>
      </c>
      <c r="G55" s="39"/>
      <c r="H55" s="40">
        <f t="shared" si="0"/>
        <v>0</v>
      </c>
      <c r="I55" s="4" t="s">
        <v>122</v>
      </c>
    </row>
    <row r="56" spans="1:9" ht="15.75" x14ac:dyDescent="0.25">
      <c r="A56" s="17"/>
      <c r="C56" s="28"/>
      <c r="D56" s="28"/>
      <c r="E56" s="20"/>
      <c r="F56" s="20"/>
      <c r="G56" s="41"/>
      <c r="H56" s="40"/>
      <c r="I56" s="4"/>
    </row>
    <row r="57" spans="1:9" ht="15.75" x14ac:dyDescent="0.25">
      <c r="A57" s="17" t="s">
        <v>66</v>
      </c>
      <c r="B57" t="s">
        <v>128</v>
      </c>
      <c r="C57" s="28" t="s">
        <v>84</v>
      </c>
      <c r="D57" s="28"/>
      <c r="E57" s="20" t="s">
        <v>69</v>
      </c>
      <c r="F57" s="20" t="s">
        <v>51</v>
      </c>
      <c r="G57" s="39"/>
      <c r="H57" s="40">
        <f t="shared" si="0"/>
        <v>0</v>
      </c>
      <c r="I57" s="4" t="s">
        <v>122</v>
      </c>
    </row>
    <row r="58" spans="1:9" ht="15.75" x14ac:dyDescent="0.25">
      <c r="A58" s="17" t="s">
        <v>112</v>
      </c>
      <c r="B58" t="s">
        <v>128</v>
      </c>
      <c r="C58" s="28" t="s">
        <v>85</v>
      </c>
      <c r="D58" s="28"/>
      <c r="E58" s="20" t="s">
        <v>69</v>
      </c>
      <c r="F58" s="20" t="s">
        <v>21</v>
      </c>
      <c r="G58" s="39"/>
      <c r="H58" s="40">
        <f t="shared" si="0"/>
        <v>0</v>
      </c>
      <c r="I58" s="4" t="s">
        <v>122</v>
      </c>
    </row>
    <row r="59" spans="1:9" ht="15.75" x14ac:dyDescent="0.25">
      <c r="A59" s="17" t="s">
        <v>76</v>
      </c>
      <c r="B59" t="s">
        <v>128</v>
      </c>
      <c r="C59" s="28" t="s">
        <v>87</v>
      </c>
      <c r="D59" s="28"/>
      <c r="E59" s="20" t="s">
        <v>69</v>
      </c>
      <c r="F59" s="20" t="s">
        <v>23</v>
      </c>
      <c r="G59" s="39"/>
      <c r="H59" s="40">
        <f t="shared" si="0"/>
        <v>0</v>
      </c>
      <c r="I59" s="4" t="s">
        <v>122</v>
      </c>
    </row>
    <row r="60" spans="1:9" ht="15.75" x14ac:dyDescent="0.25">
      <c r="A60" s="17" t="s">
        <v>113</v>
      </c>
      <c r="B60" t="s">
        <v>128</v>
      </c>
      <c r="C60" s="28" t="s">
        <v>88</v>
      </c>
      <c r="D60" s="28"/>
      <c r="E60" s="20" t="s">
        <v>18</v>
      </c>
      <c r="F60" s="20" t="s">
        <v>45</v>
      </c>
      <c r="G60" s="39"/>
      <c r="H60" s="40">
        <f t="shared" si="0"/>
        <v>0</v>
      </c>
      <c r="I60" s="4" t="s">
        <v>122</v>
      </c>
    </row>
    <row r="61" spans="1:9" ht="15.75" x14ac:dyDescent="0.25">
      <c r="A61" s="17" t="s">
        <v>114</v>
      </c>
      <c r="B61" t="s">
        <v>128</v>
      </c>
      <c r="C61" s="28" t="s">
        <v>90</v>
      </c>
      <c r="D61" s="28"/>
      <c r="E61" s="20" t="s">
        <v>18</v>
      </c>
      <c r="F61" s="20" t="s">
        <v>89</v>
      </c>
      <c r="G61" s="39"/>
      <c r="H61" s="40">
        <f t="shared" si="0"/>
        <v>0</v>
      </c>
      <c r="I61" s="4" t="s">
        <v>122</v>
      </c>
    </row>
    <row r="62" spans="1:9" ht="15.75" x14ac:dyDescent="0.25">
      <c r="A62" s="17" t="s">
        <v>115</v>
      </c>
      <c r="B62" t="s">
        <v>128</v>
      </c>
      <c r="C62" s="28" t="s">
        <v>92</v>
      </c>
      <c r="D62" s="28"/>
      <c r="E62" s="20" t="s">
        <v>18</v>
      </c>
      <c r="F62" s="20" t="s">
        <v>40</v>
      </c>
      <c r="G62" s="39"/>
      <c r="H62" s="40">
        <f t="shared" si="0"/>
        <v>0</v>
      </c>
      <c r="I62" s="4" t="s">
        <v>122</v>
      </c>
    </row>
    <row r="63" spans="1:9" ht="15.75" x14ac:dyDescent="0.25">
      <c r="A63" s="17"/>
      <c r="E63" s="20"/>
      <c r="F63" s="20"/>
      <c r="G63" s="41"/>
      <c r="H63" s="44">
        <f>SUM(H12:H62)</f>
        <v>0</v>
      </c>
      <c r="I63" s="4"/>
    </row>
    <row r="64" spans="1:9" ht="15.75" x14ac:dyDescent="0.25">
      <c r="A64" s="17" t="s">
        <v>116</v>
      </c>
      <c r="B64" t="s">
        <v>125</v>
      </c>
      <c r="C64" s="28" t="s">
        <v>93</v>
      </c>
      <c r="D64" s="28"/>
      <c r="E64" s="20"/>
      <c r="F64" s="20" t="s">
        <v>14</v>
      </c>
      <c r="G64" s="39"/>
      <c r="H64" s="40">
        <f t="shared" ref="H64:H70" si="1">F64*G64</f>
        <v>0</v>
      </c>
      <c r="I64" s="4" t="s">
        <v>122</v>
      </c>
    </row>
    <row r="65" spans="1:11" ht="15.75" x14ac:dyDescent="0.25">
      <c r="A65" s="17" t="s">
        <v>117</v>
      </c>
      <c r="B65" t="s">
        <v>126</v>
      </c>
      <c r="C65" s="28" t="s">
        <v>94</v>
      </c>
      <c r="D65" s="28"/>
      <c r="E65" s="20"/>
      <c r="F65" s="20" t="s">
        <v>14</v>
      </c>
      <c r="G65" s="41"/>
      <c r="H65" s="40">
        <f t="shared" si="1"/>
        <v>0</v>
      </c>
      <c r="I65" s="4" t="s">
        <v>122</v>
      </c>
    </row>
    <row r="66" spans="1:11" ht="15.75" x14ac:dyDescent="0.25">
      <c r="A66" s="17" t="s">
        <v>79</v>
      </c>
      <c r="B66" t="s">
        <v>126</v>
      </c>
      <c r="C66" s="28" t="s">
        <v>95</v>
      </c>
      <c r="D66" s="28"/>
      <c r="E66" s="20"/>
      <c r="F66" s="20" t="s">
        <v>14</v>
      </c>
      <c r="G66" s="41"/>
      <c r="H66" s="40">
        <f t="shared" si="1"/>
        <v>0</v>
      </c>
      <c r="I66" s="4" t="s">
        <v>122</v>
      </c>
    </row>
    <row r="67" spans="1:11" ht="15.75" x14ac:dyDescent="0.25">
      <c r="A67" s="17" t="s">
        <v>118</v>
      </c>
      <c r="B67" t="s">
        <v>127</v>
      </c>
      <c r="C67" s="28" t="s">
        <v>96</v>
      </c>
      <c r="D67" s="28"/>
      <c r="E67" s="20" t="s">
        <v>18</v>
      </c>
      <c r="F67" s="20" t="s">
        <v>32</v>
      </c>
      <c r="G67" s="41"/>
      <c r="H67" s="40">
        <f t="shared" si="1"/>
        <v>0</v>
      </c>
      <c r="I67" s="4" t="s">
        <v>122</v>
      </c>
    </row>
    <row r="68" spans="1:11" ht="15.75" x14ac:dyDescent="0.25">
      <c r="A68" s="17" t="s">
        <v>86</v>
      </c>
      <c r="B68" t="s">
        <v>127</v>
      </c>
      <c r="C68" s="28" t="s">
        <v>97</v>
      </c>
      <c r="D68" s="28"/>
      <c r="E68" s="20" t="s">
        <v>18</v>
      </c>
      <c r="F68" s="20" t="s">
        <v>32</v>
      </c>
      <c r="G68" s="41"/>
      <c r="H68" s="40">
        <f t="shared" si="1"/>
        <v>0</v>
      </c>
      <c r="I68" s="4" t="s">
        <v>122</v>
      </c>
    </row>
    <row r="69" spans="1:11" ht="15.75" x14ac:dyDescent="0.25">
      <c r="A69" s="17" t="s">
        <v>119</v>
      </c>
      <c r="B69" t="s">
        <v>127</v>
      </c>
      <c r="C69" s="28" t="s">
        <v>98</v>
      </c>
      <c r="D69" s="28"/>
      <c r="E69" s="20" t="s">
        <v>18</v>
      </c>
      <c r="F69" s="20" t="s">
        <v>23</v>
      </c>
      <c r="G69" s="41"/>
      <c r="H69" s="40">
        <f t="shared" si="1"/>
        <v>0</v>
      </c>
      <c r="I69" s="4" t="s">
        <v>122</v>
      </c>
    </row>
    <row r="70" spans="1:11" ht="15.75" x14ac:dyDescent="0.25">
      <c r="A70" s="17" t="s">
        <v>120</v>
      </c>
      <c r="B70" t="s">
        <v>127</v>
      </c>
      <c r="C70" s="28" t="s">
        <v>99</v>
      </c>
      <c r="D70" s="28"/>
      <c r="E70" s="20" t="s">
        <v>16</v>
      </c>
      <c r="F70" s="20" t="s">
        <v>14</v>
      </c>
      <c r="G70" s="41"/>
      <c r="H70" s="40">
        <f t="shared" si="1"/>
        <v>0</v>
      </c>
      <c r="I70" s="4" t="s">
        <v>122</v>
      </c>
    </row>
    <row r="71" spans="1:11" x14ac:dyDescent="0.2">
      <c r="A71" s="21"/>
      <c r="G71" s="41"/>
      <c r="H71" s="41"/>
      <c r="I71" s="4"/>
    </row>
    <row r="72" spans="1:11" s="23" customFormat="1" ht="15.75" x14ac:dyDescent="0.25">
      <c r="A72" s="22"/>
      <c r="D72" s="23" t="s">
        <v>100</v>
      </c>
      <c r="E72" s="23" t="s">
        <v>101</v>
      </c>
      <c r="G72" s="42"/>
      <c r="H72" s="43">
        <f>SUM(H63:H71)</f>
        <v>0</v>
      </c>
      <c r="I72" s="38"/>
      <c r="J72" s="38"/>
      <c r="K72" s="38"/>
    </row>
    <row r="73" spans="1:11" x14ac:dyDescent="0.2">
      <c r="A73" s="21"/>
      <c r="G73" s="41"/>
      <c r="H73" s="41"/>
      <c r="I73" s="4"/>
    </row>
    <row r="86" spans="3:4" x14ac:dyDescent="0.2">
      <c r="C86" s="28"/>
      <c r="D86" s="28"/>
    </row>
    <row r="87" spans="3:4" x14ac:dyDescent="0.2">
      <c r="C87" s="28"/>
      <c r="D87" s="28"/>
    </row>
    <row r="88" spans="3:4" x14ac:dyDescent="0.2">
      <c r="C88" s="28"/>
      <c r="D88" s="28"/>
    </row>
    <row r="89" spans="3:4" x14ac:dyDescent="0.2">
      <c r="C89" s="28"/>
      <c r="D89" s="28"/>
    </row>
  </sheetData>
  <sheetProtection selectLockedCells="1" selectUnlockedCells="1"/>
  <mergeCells count="71">
    <mergeCell ref="C87:D87"/>
    <mergeCell ref="C88:D88"/>
    <mergeCell ref="C89:D89"/>
    <mergeCell ref="C67:D67"/>
    <mergeCell ref="C68:D68"/>
    <mergeCell ref="C69:D69"/>
    <mergeCell ref="C70:D70"/>
    <mergeCell ref="C57:D57"/>
    <mergeCell ref="C58:D58"/>
    <mergeCell ref="C59:D59"/>
    <mergeCell ref="C60:D60"/>
    <mergeCell ref="C86:D86"/>
    <mergeCell ref="C64:D64"/>
    <mergeCell ref="C65:D65"/>
    <mergeCell ref="C66:D66"/>
    <mergeCell ref="C61:D61"/>
    <mergeCell ref="C62:D62"/>
    <mergeCell ref="C53:D53"/>
    <mergeCell ref="C54:D54"/>
    <mergeCell ref="C55:D55"/>
    <mergeCell ref="C56:D56"/>
    <mergeCell ref="C49:D49"/>
    <mergeCell ref="C50:D50"/>
    <mergeCell ref="C51:D51"/>
    <mergeCell ref="C52:D52"/>
    <mergeCell ref="C46:D46"/>
    <mergeCell ref="C47:D47"/>
    <mergeCell ref="C48:D48"/>
    <mergeCell ref="C43:D43"/>
    <mergeCell ref="C44:D44"/>
    <mergeCell ref="C45:D45"/>
    <mergeCell ref="C40:D40"/>
    <mergeCell ref="C41:D41"/>
    <mergeCell ref="C42:D42"/>
    <mergeCell ref="C37:D37"/>
    <mergeCell ref="C38:D38"/>
    <mergeCell ref="C39:D39"/>
    <mergeCell ref="C34:D34"/>
    <mergeCell ref="C35:D35"/>
    <mergeCell ref="C36:D36"/>
    <mergeCell ref="C30:D30"/>
    <mergeCell ref="C31:D31"/>
    <mergeCell ref="C32:D32"/>
    <mergeCell ref="C33:D33"/>
    <mergeCell ref="C26:D26"/>
    <mergeCell ref="C27:D27"/>
    <mergeCell ref="C28:D28"/>
    <mergeCell ref="C29:D29"/>
    <mergeCell ref="C22:D22"/>
    <mergeCell ref="C23:D23"/>
    <mergeCell ref="C24:D24"/>
    <mergeCell ref="C25:D25"/>
    <mergeCell ref="C18:D18"/>
    <mergeCell ref="C19:D19"/>
    <mergeCell ref="C20:D20"/>
    <mergeCell ref="C21:D21"/>
    <mergeCell ref="A16:A17"/>
    <mergeCell ref="C16:D17"/>
    <mergeCell ref="C14:D15"/>
    <mergeCell ref="C10:D10"/>
    <mergeCell ref="C11:D11"/>
    <mergeCell ref="E11:H11"/>
    <mergeCell ref="A12:A13"/>
    <mergeCell ref="C12:D13"/>
    <mergeCell ref="A7:C7"/>
    <mergeCell ref="D8:H8"/>
    <mergeCell ref="A9:H9"/>
    <mergeCell ref="A3:C3"/>
    <mergeCell ref="A4:C4"/>
    <mergeCell ref="A5:C5"/>
    <mergeCell ref="A6:C6"/>
  </mergeCells>
  <phoneticPr fontId="7" type="noConversion"/>
  <pageMargins left="0.55972222222222223" right="0.24027777777777778" top="0.6" bottom="0.49027777777777776" header="0.51180555555555551" footer="0.51180555555555551"/>
  <pageSetup paperSize="9" scale="73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20" zoomScaleSheetLayoutView="120" workbookViewId="0"/>
  </sheetViews>
  <sheetFormatPr defaultRowHeight="15" x14ac:dyDescent="0.2"/>
  <sheetData/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20" zoomScaleSheetLayoutView="120" workbookViewId="0"/>
  </sheetViews>
  <sheetFormatPr defaultRowHeight="15" x14ac:dyDescent="0.2"/>
  <sheetData/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20" zoomScaleSheetLayoutView="120" workbookViewId="0"/>
  </sheetViews>
  <sheetFormatPr defaultRowHeight="15" x14ac:dyDescent="0.2"/>
  <sheetData/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20" zoomScaleSheetLayoutView="120" workbookViewId="0"/>
  </sheetViews>
  <sheetFormatPr defaultRowHeight="15" x14ac:dyDescent="0.2"/>
  <sheetData/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20" zoomScaleSheetLayoutView="120" workbookViewId="0">
      <selection activeCell="C5" sqref="C5"/>
    </sheetView>
  </sheetViews>
  <sheetFormatPr defaultRowHeight="15" x14ac:dyDescent="0.2"/>
  <sheetData/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</vt:i4>
      </vt:variant>
    </vt:vector>
  </HeadingPairs>
  <TitlesOfParts>
    <vt:vector size="9" baseType="lpstr">
      <vt:lpstr>List1</vt:lpstr>
      <vt:lpstr>Technologie</vt:lpstr>
      <vt:lpstr>List2</vt:lpstr>
      <vt:lpstr>List4</vt:lpstr>
      <vt:lpstr>List5</vt:lpstr>
      <vt:lpstr>List6</vt:lpstr>
      <vt:lpstr>List3</vt:lpstr>
      <vt:lpstr>Technologie!Excel_BuiltIn_Print_Area</vt:lpstr>
      <vt:lpstr>Technologie!Oblast_tisku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2014-11-13T17:34:27Z</cp:lastPrinted>
  <dcterms:created xsi:type="dcterms:W3CDTF">2014-11-11T14:48:50Z</dcterms:created>
  <dcterms:modified xsi:type="dcterms:W3CDTF">2016-11-29T12:38:30Z</dcterms:modified>
</cp:coreProperties>
</file>